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 defaultThemeVersion="124226"/>
  <xr:revisionPtr revIDLastSave="0" documentId="8_{0A5D677D-D2E1-4D97-8372-AB55C426589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plan inwestycyjny" sheetId="2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0" l="1"/>
  <c r="G11" i="20"/>
  <c r="D23" i="20" l="1"/>
</calcChain>
</file>

<file path=xl/sharedStrings.xml><?xml version="1.0" encoding="utf-8"?>
<sst xmlns="http://schemas.openxmlformats.org/spreadsheetml/2006/main" count="34" uniqueCount="31">
  <si>
    <t>UNIWERSYTECKIEGO SZPITALA KLINICZNEGO W OLSZTYNIE</t>
  </si>
  <si>
    <t>Planowany termin realizacji inwestycji</t>
  </si>
  <si>
    <t xml:space="preserve">Źródła finansowania wkładu własnego  w inwestycji </t>
  </si>
  <si>
    <t>Nazwa działania</t>
  </si>
  <si>
    <t>Wartość inwestycji brutto</t>
  </si>
  <si>
    <t>środki europejskie   /publiczne</t>
  </si>
  <si>
    <t xml:space="preserve">Wkład własny </t>
  </si>
  <si>
    <t>Rozbudowa Nowego Budynku Szpitala A o skrzydło północne wraz z nadbudową i przebudową Budynku Kotłowni nr 31 na terenie Uniwersyteckiego Szpitala Klinicznego w Olsztynie przy ulicy Warszwskiej 30 - etap III - dotacja celowa Ministerstwo Zdrowia</t>
  </si>
  <si>
    <t>UWM wkład pieniężny</t>
  </si>
  <si>
    <t>2022-2023</t>
  </si>
  <si>
    <t>Rozbudowa i adaptacja Zakładu Rehabilitacji Leczniczej "Budzik dla dorosłych" celem powiększenia o 7 nowych łóżek dla pacjentów</t>
  </si>
  <si>
    <t>Ministerstwo Zdrowia</t>
  </si>
  <si>
    <t xml:space="preserve">Wykaz planowanych zakupów środków trwałych (wartość od 3,5 tyś. zł) </t>
  </si>
  <si>
    <t>Wyszczególnienie</t>
  </si>
  <si>
    <t>Cena brutto</t>
  </si>
  <si>
    <t>Planowany termin realizacji zakupu</t>
  </si>
  <si>
    <t>Źródło finansowania</t>
  </si>
  <si>
    <t>Aparat do pozaustrojowej terapii falami uderzeniowymi (ESWT)</t>
  </si>
  <si>
    <t>środki własne Szpitala</t>
  </si>
  <si>
    <t>Densytometr</t>
  </si>
  <si>
    <t>Razem</t>
  </si>
  <si>
    <t xml:space="preserve">Program priorytetowy NFOŚiGW 2019 - Poprawa jakości powietrza 3.4 Ochrona atmosfery - Budownictwo energooszczędne Część 1 Zmniejszenie zużycia energii w budownictwie			_x000D_
</t>
  </si>
  <si>
    <t>Dotacja celowa zakup tomografu komputerowego do Zakładu Radiologii</t>
  </si>
  <si>
    <t>Program Operacyjny Infrastruktura i Środowisko 2014-2020, Oś Priorytetowa: XI REACT - EU, Działanie: 11.3 Wspieranie naprawy i odporności systemu ochrony zdrowia dla podm. leczn. w celu niwelowania skutków pandemii COVID-19, innych chorób zakaźnych i związanych z nimi sytuacjami kryzysowymi w zakresie
wsparcia oddziałów oraz innych jednostek organizacyjnych podmiotów leczniczych ponadregionalnych, udzielających świadczeń zdrowotnych 
"Podniesienie jakości świadczonych usług medycznych poprzez doposażenie klinik, oddziałów i jednostek organizacyjnych Uniwersyteckiego Szpitala Klinicznego w Olsztynie”</t>
  </si>
  <si>
    <t>2018-2023</t>
  </si>
  <si>
    <t>PLAN ZADAŃ INWESTYCYJNYCH NA ROK 2023</t>
  </si>
  <si>
    <t>Wykaz inwestycji, które Uniwersytecki Szpital Kliniczny planuje realizować w 2023 r.</t>
  </si>
  <si>
    <t>I kw. 2023</t>
  </si>
  <si>
    <t>III kw. 2023</t>
  </si>
  <si>
    <t>Wartość inwestycji  na 2023 r.</t>
  </si>
  <si>
    <t xml:space="preserve">USK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</si>
</sst>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[$-415]General"/>
    <numFmt numFmtId="165" formatCode="&quot; &quot;#,##0.00&quot; zł &quot;;&quot;-&quot;#,##0.00&quot; zł &quot;;&quot; -&quot;#&quot; zł &quot;;&quot; &quot;@&quot; &quot;"/>
    <numFmt numFmtId="166" formatCode="#,##0.00&quot; zł&quot;;[Red]\-#,##0.00&quot; zł&quot;"/>
    <numFmt numFmtId="167" formatCode="\ * #,##0.00&quot; zł &quot;;\-* #,##0.00&quot; zł &quot;;\ * \-#&quot; zł &quot;;\ @\ "/>
  </numFmts>
  <fonts count="1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Calibri"/>
      <family val="2"/>
      <charset val="238"/>
    </font>
    <font>
      <b/>
      <sz val="11"/>
      <name val="Calibri"/>
      <family val="2"/>
      <charset val="238"/>
    </font>
    <font>
      <sz val="9"/>
      <color rgb="FFFF0000"/>
      <name val="Calibri"/>
      <family val="2"/>
      <charset val="238"/>
    </font>
    <font>
      <sz val="1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EEBF7"/>
        <bgColor rgb="FFDDDDDD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1" fillId="0" borderId="0"/>
    <xf numFmtId="165" fontId="1" fillId="0" borderId="0"/>
    <xf numFmtId="44" fontId="5" fillId="0" borderId="0" applyFont="0" applyFill="0" applyBorder="0" applyAlignment="0" applyProtection="0"/>
    <xf numFmtId="167" fontId="1" fillId="0" borderId="0" applyBorder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/>
    </xf>
    <xf numFmtId="44" fontId="2" fillId="0" borderId="0" xfId="3" applyFont="1" applyBorder="1" applyAlignment="1" applyProtection="1"/>
    <xf numFmtId="167" fontId="0" fillId="0" borderId="0" xfId="0" applyNumberForma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vertical="center" wrapText="1"/>
    </xf>
    <xf numFmtId="0" fontId="3" fillId="0" borderId="0" xfId="0" applyFont="1"/>
    <xf numFmtId="0" fontId="10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0" fontId="10" fillId="3" borderId="5" xfId="0" applyFont="1" applyFill="1" applyBorder="1" applyAlignment="1">
      <alignment horizontal="center" wrapText="1"/>
    </xf>
    <xf numFmtId="0" fontId="10" fillId="3" borderId="6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6" fontId="11" fillId="0" borderId="2" xfId="0" applyNumberFormat="1" applyFont="1" applyBorder="1" applyAlignment="1">
      <alignment horizontal="right" vertical="center" wrapText="1"/>
    </xf>
    <xf numFmtId="166" fontId="0" fillId="0" borderId="0" xfId="4" applyNumberFormat="1" applyFont="1" applyBorder="1" applyAlignment="1" applyProtection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6" fontId="3" fillId="0" borderId="0" xfId="3" applyNumberFormat="1" applyFont="1" applyBorder="1" applyAlignment="1" applyProtection="1">
      <alignment horizontal="right" vertical="center"/>
    </xf>
    <xf numFmtId="166" fontId="3" fillId="0" borderId="0" xfId="4" applyNumberFormat="1" applyFont="1" applyBorder="1" applyAlignment="1" applyProtection="1">
      <alignment horizontal="right" vertical="center" wrapText="1"/>
    </xf>
    <xf numFmtId="0" fontId="13" fillId="0" borderId="0" xfId="0" applyFont="1"/>
    <xf numFmtId="0" fontId="10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167" fontId="4" fillId="0" borderId="1" xfId="4" applyFont="1" applyBorder="1" applyAlignment="1" applyProtection="1">
      <alignment vertical="center"/>
    </xf>
    <xf numFmtId="0" fontId="4" fillId="0" borderId="1" xfId="0" applyFont="1" applyBorder="1" applyAlignment="1">
      <alignment horizontal="center" vertical="center"/>
    </xf>
    <xf numFmtId="166" fontId="4" fillId="0" borderId="1" xfId="4" applyNumberFormat="1" applyFont="1" applyBorder="1" applyAlignment="1" applyProtection="1">
      <alignment vertical="center"/>
    </xf>
    <xf numFmtId="0" fontId="2" fillId="0" borderId="1" xfId="0" applyFont="1" applyBorder="1" applyAlignment="1">
      <alignment horizontal="center" vertical="center"/>
    </xf>
    <xf numFmtId="167" fontId="2" fillId="0" borderId="1" xfId="4" applyFont="1" applyBorder="1" applyAlignment="1" applyProtection="1">
      <alignment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4" fillId="0" borderId="0" xfId="0" applyFont="1"/>
    <xf numFmtId="0" fontId="0" fillId="2" borderId="1" xfId="0" applyFill="1" applyBorder="1" applyAlignment="1">
      <alignment horizontal="center" vertical="center" wrapText="1"/>
    </xf>
    <xf numFmtId="8" fontId="0" fillId="2" borderId="1" xfId="3" applyNumberFormat="1" applyFont="1" applyFill="1" applyBorder="1" applyAlignment="1">
      <alignment horizontal="right" vertical="center"/>
    </xf>
    <xf numFmtId="8" fontId="0" fillId="2" borderId="1" xfId="4" applyNumberFormat="1" applyFont="1" applyFill="1" applyBorder="1" applyAlignment="1">
      <alignment horizontal="right" vertical="center" wrapText="1"/>
    </xf>
    <xf numFmtId="8" fontId="0" fillId="0" borderId="1" xfId="3" applyNumberFormat="1" applyFont="1" applyBorder="1" applyAlignment="1">
      <alignment horizontal="right" vertical="center"/>
    </xf>
    <xf numFmtId="8" fontId="0" fillId="0" borderId="1" xfId="4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 wrapText="1"/>
    </xf>
    <xf numFmtId="8" fontId="16" fillId="0" borderId="1" xfId="4" applyNumberFormat="1" applyFont="1" applyBorder="1" applyAlignment="1">
      <alignment horizontal="right" vertical="center" wrapText="1"/>
    </xf>
    <xf numFmtId="8" fontId="16" fillId="2" borderId="1" xfId="3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/>
    <xf numFmtId="4" fontId="6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</cellXfs>
  <cellStyles count="5">
    <cellStyle name="Excel Built-in Currency" xfId="2" xr:uid="{00000000-0005-0000-0000-000000000000}"/>
    <cellStyle name="Excel Built-in Normal" xfId="1" xr:uid="{00000000-0005-0000-0000-000001000000}"/>
    <cellStyle name="Normalny" xfId="0" builtinId="0"/>
    <cellStyle name="Walutowy" xfId="3" builtinId="4"/>
    <cellStyle name="Walutowy 2" xfId="4" xr:uid="{00000000-0005-0000-0000-000004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24"/>
  <sheetViews>
    <sheetView tabSelected="1" workbookViewId="0">
      <selection activeCell="H13" sqref="H13"/>
    </sheetView>
  </sheetViews>
  <sheetFormatPr defaultRowHeight="15" x14ac:dyDescent="0.25"/>
  <cols>
    <col min="1" max="1" width="8.5703125" customWidth="1"/>
    <col min="2" max="2" width="5" customWidth="1"/>
    <col min="3" max="3" width="66.7109375" customWidth="1"/>
    <col min="4" max="4" width="19.140625" customWidth="1"/>
    <col min="5" max="5" width="23.42578125" customWidth="1"/>
    <col min="6" max="6" width="23.85546875" customWidth="1"/>
    <col min="7" max="7" width="23.28515625" customWidth="1"/>
    <col min="8" max="8" width="19.85546875" customWidth="1"/>
  </cols>
  <sheetData>
    <row r="2" spans="2:9" ht="15.75" customHeight="1" x14ac:dyDescent="0.25">
      <c r="C2" s="1"/>
      <c r="D2" s="54"/>
      <c r="E2" s="54"/>
      <c r="F2" s="54"/>
    </row>
    <row r="3" spans="2:9" x14ac:dyDescent="0.25">
      <c r="C3" s="1"/>
    </row>
    <row r="4" spans="2:9" ht="15" customHeight="1" x14ac:dyDescent="0.25">
      <c r="B4" s="55" t="s">
        <v>25</v>
      </c>
      <c r="C4" s="55"/>
      <c r="D4" s="55"/>
      <c r="E4" s="55"/>
      <c r="F4" s="55"/>
    </row>
    <row r="5" spans="2:9" ht="15" customHeight="1" x14ac:dyDescent="0.25">
      <c r="B5" s="56" t="s">
        <v>0</v>
      </c>
      <c r="C5" s="56"/>
      <c r="D5" s="56"/>
      <c r="E5" s="56"/>
      <c r="F5" s="56"/>
    </row>
    <row r="6" spans="2:9" x14ac:dyDescent="0.25">
      <c r="B6" s="2"/>
      <c r="C6" s="3"/>
      <c r="D6" s="4"/>
      <c r="E6" s="5"/>
      <c r="F6" s="4"/>
    </row>
    <row r="7" spans="2:9" ht="25.5" x14ac:dyDescent="0.25">
      <c r="C7" s="6" t="s">
        <v>26</v>
      </c>
    </row>
    <row r="8" spans="2:9" x14ac:dyDescent="0.25">
      <c r="B8" s="7"/>
      <c r="C8" s="7"/>
      <c r="D8" s="8"/>
      <c r="E8" s="8"/>
      <c r="F8" s="8"/>
      <c r="G8" s="8"/>
      <c r="H8" s="8"/>
    </row>
    <row r="9" spans="2:9" ht="24.75" customHeight="1" x14ac:dyDescent="0.25">
      <c r="B9" s="9"/>
      <c r="C9" s="10"/>
      <c r="D9" s="11" t="s">
        <v>1</v>
      </c>
      <c r="E9" s="12" t="s">
        <v>29</v>
      </c>
      <c r="F9" s="13"/>
      <c r="G9" s="14"/>
      <c r="H9" s="57" t="s">
        <v>2</v>
      </c>
    </row>
    <row r="10" spans="2:9" x14ac:dyDescent="0.25">
      <c r="B10" s="9"/>
      <c r="C10" s="15" t="s">
        <v>3</v>
      </c>
      <c r="D10" s="16"/>
      <c r="E10" s="11" t="s">
        <v>4</v>
      </c>
      <c r="F10" s="51" t="s">
        <v>5</v>
      </c>
      <c r="G10" s="51" t="s">
        <v>6</v>
      </c>
      <c r="H10" s="57"/>
    </row>
    <row r="11" spans="2:9" ht="60" x14ac:dyDescent="0.25">
      <c r="B11" s="9"/>
      <c r="C11" s="45" t="s">
        <v>7</v>
      </c>
      <c r="D11" s="40" t="s">
        <v>24</v>
      </c>
      <c r="E11" s="43">
        <v>6949712.54</v>
      </c>
      <c r="F11" s="44">
        <v>1900000</v>
      </c>
      <c r="G11" s="44">
        <f>E11-F11</f>
        <v>5049712.54</v>
      </c>
      <c r="H11" s="17" t="s">
        <v>8</v>
      </c>
    </row>
    <row r="12" spans="2:9" ht="60" x14ac:dyDescent="0.25">
      <c r="B12" s="9"/>
      <c r="C12" s="46" t="s">
        <v>21</v>
      </c>
      <c r="D12" s="17" t="s">
        <v>9</v>
      </c>
      <c r="E12" s="43">
        <v>9150347</v>
      </c>
      <c r="F12" s="44">
        <v>8692830</v>
      </c>
      <c r="G12" s="44">
        <v>457517</v>
      </c>
      <c r="H12" s="17" t="s">
        <v>30</v>
      </c>
    </row>
    <row r="13" spans="2:9" ht="48.75" customHeight="1" x14ac:dyDescent="0.25">
      <c r="B13" s="9"/>
      <c r="C13" s="47" t="s">
        <v>10</v>
      </c>
      <c r="D13" s="48">
        <v>2023</v>
      </c>
      <c r="E13" s="50">
        <v>500000</v>
      </c>
      <c r="F13" s="49">
        <v>500000</v>
      </c>
      <c r="G13" s="49">
        <v>0</v>
      </c>
      <c r="H13" s="52"/>
      <c r="I13" s="53"/>
    </row>
    <row r="14" spans="2:9" ht="150" x14ac:dyDescent="0.25">
      <c r="B14" s="9"/>
      <c r="C14" s="46" t="s">
        <v>23</v>
      </c>
      <c r="D14" s="17" t="s">
        <v>9</v>
      </c>
      <c r="E14" s="41">
        <v>10610628.550000001</v>
      </c>
      <c r="F14" s="41">
        <v>10610628.550000001</v>
      </c>
      <c r="G14" s="44">
        <v>0</v>
      </c>
      <c r="H14" s="17" t="s">
        <v>11</v>
      </c>
    </row>
    <row r="15" spans="2:9" ht="38.25" customHeight="1" x14ac:dyDescent="0.25">
      <c r="B15" s="9"/>
      <c r="C15" s="48" t="s">
        <v>22</v>
      </c>
      <c r="D15" s="40">
        <v>2023</v>
      </c>
      <c r="E15" s="41">
        <v>6500000</v>
      </c>
      <c r="F15" s="41">
        <v>6500000</v>
      </c>
      <c r="G15" s="42">
        <v>0</v>
      </c>
      <c r="H15" s="40" t="s">
        <v>11</v>
      </c>
    </row>
    <row r="16" spans="2:9" ht="43.5" customHeight="1" x14ac:dyDescent="0.25">
      <c r="B16" s="9"/>
      <c r="C16" s="19"/>
      <c r="D16" s="19"/>
      <c r="E16" s="20">
        <f>SUM(E11:E15)</f>
        <v>33710688.090000004</v>
      </c>
      <c r="F16" s="21"/>
      <c r="G16" s="21"/>
      <c r="H16" s="19"/>
    </row>
    <row r="17" spans="2:8" x14ac:dyDescent="0.25">
      <c r="B17" s="9"/>
      <c r="C17" s="22"/>
      <c r="D17" s="23"/>
      <c r="E17" s="24"/>
      <c r="F17" s="25"/>
      <c r="G17" s="25"/>
      <c r="H17" s="23"/>
    </row>
    <row r="18" spans="2:8" x14ac:dyDescent="0.25">
      <c r="B18" s="26"/>
      <c r="C18" s="6" t="s">
        <v>12</v>
      </c>
      <c r="D18" s="27"/>
      <c r="E18" s="27"/>
      <c r="F18" s="27"/>
      <c r="G18" s="27"/>
      <c r="H18" s="27"/>
    </row>
    <row r="19" spans="2:8" x14ac:dyDescent="0.25">
      <c r="B19" s="28"/>
      <c r="C19" s="28"/>
      <c r="D19" s="26"/>
      <c r="E19" s="29"/>
      <c r="F19" s="26"/>
      <c r="G19" s="26"/>
      <c r="H19" s="26"/>
    </row>
    <row r="20" spans="2:8" ht="26.25" x14ac:dyDescent="0.25">
      <c r="B20" s="26"/>
      <c r="C20" s="30" t="s">
        <v>13</v>
      </c>
      <c r="D20" s="31" t="s">
        <v>14</v>
      </c>
      <c r="E20" s="31" t="s">
        <v>15</v>
      </c>
      <c r="F20" s="31" t="s">
        <v>16</v>
      </c>
    </row>
    <row r="21" spans="2:8" x14ac:dyDescent="0.25">
      <c r="C21" s="18" t="s">
        <v>17</v>
      </c>
      <c r="D21" s="32">
        <v>64800</v>
      </c>
      <c r="E21" s="33" t="s">
        <v>27</v>
      </c>
      <c r="F21" s="18" t="s">
        <v>18</v>
      </c>
    </row>
    <row r="22" spans="2:8" x14ac:dyDescent="0.25">
      <c r="C22" s="33" t="s">
        <v>19</v>
      </c>
      <c r="D22" s="34">
        <v>150000</v>
      </c>
      <c r="E22" s="33" t="s">
        <v>28</v>
      </c>
      <c r="F22" s="18" t="s">
        <v>18</v>
      </c>
    </row>
    <row r="23" spans="2:8" x14ac:dyDescent="0.25">
      <c r="C23" s="35" t="s">
        <v>20</v>
      </c>
      <c r="D23" s="36">
        <f>SUM(D21:D22)</f>
        <v>214800</v>
      </c>
      <c r="E23" s="37"/>
      <c r="F23" s="38"/>
    </row>
    <row r="24" spans="2:8" x14ac:dyDescent="0.25">
      <c r="C24" s="39"/>
    </row>
  </sheetData>
  <mergeCells count="4">
    <mergeCell ref="D2:F2"/>
    <mergeCell ref="B4:F4"/>
    <mergeCell ref="B5:F5"/>
    <mergeCell ref="H9:H10"/>
  </mergeCells>
  <pageMargins left="0.7" right="0.7" top="0.75" bottom="0.75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inwestycyjny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2023-04-30T21:30:57Z</dcterms:modified>
</cp:coreProperties>
</file>